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vin Pendar\Desktop\"/>
    </mc:Choice>
  </mc:AlternateContent>
  <bookViews>
    <workbookView xWindow="0" yWindow="0" windowWidth="20490" windowHeight="7905" activeTab="3"/>
  </bookViews>
  <sheets>
    <sheet name="15بند" sheetId="8" r:id="rId1"/>
    <sheet name="6بند" sheetId="4" r:id="rId2"/>
    <sheet name="3بند" sheetId="6" r:id="rId3"/>
    <sheet name="مجموع 29 بند" sheetId="9" r:id="rId4"/>
    <sheet name="long list strategic projects " sheetId="11" r:id="rId5"/>
  </sheets>
  <definedNames>
    <definedName name="_xlnm.Print_Area" localSheetId="2">'3بند'!$A$1:$O$6</definedName>
    <definedName name="_xlnm.Print_Area" localSheetId="1">'6بند'!$A$1:$M$18</definedName>
    <definedName name="_xlnm.Print_Area" localSheetId="3">'مجموع 29 بند'!$A$1:$O$31</definedName>
  </definedNames>
  <calcPr calcId="152511"/>
</workbook>
</file>

<file path=xl/calcChain.xml><?xml version="1.0" encoding="utf-8"?>
<calcChain xmlns="http://schemas.openxmlformats.org/spreadsheetml/2006/main">
  <c r="O6" i="6" l="1"/>
  <c r="M6" i="6"/>
  <c r="H6" i="6"/>
  <c r="K8" i="4"/>
  <c r="H31" i="9"/>
  <c r="H8" i="4"/>
  <c r="H17" i="8"/>
  <c r="N17" i="8"/>
  <c r="J31" i="9"/>
  <c r="I31" i="9"/>
  <c r="O31" i="9"/>
  <c r="G31" i="9"/>
  <c r="N6" i="6"/>
  <c r="J6" i="6"/>
  <c r="I6" i="6"/>
  <c r="G6" i="6"/>
  <c r="G17" i="8"/>
  <c r="I17" i="8"/>
  <c r="J17" i="8"/>
  <c r="O17" i="8"/>
  <c r="I8" i="4"/>
  <c r="J8" i="4"/>
  <c r="G8" i="4"/>
  <c r="M8" i="4"/>
</calcChain>
</file>

<file path=xl/sharedStrings.xml><?xml version="1.0" encoding="utf-8"?>
<sst xmlns="http://schemas.openxmlformats.org/spreadsheetml/2006/main" count="294" uniqueCount="124">
  <si>
    <t xml:space="preserve">ظرفیت ذخیره به میلیون متر مکعب  </t>
  </si>
  <si>
    <t xml:space="preserve">اسم پروژه  </t>
  </si>
  <si>
    <t>شماره</t>
  </si>
  <si>
    <t xml:space="preserve">فراه </t>
  </si>
  <si>
    <t>سرپل</t>
  </si>
  <si>
    <t>خوست</t>
  </si>
  <si>
    <t>بنجشیر</t>
  </si>
  <si>
    <t xml:space="preserve">لوگر </t>
  </si>
  <si>
    <t xml:space="preserve">پکتیکا </t>
  </si>
  <si>
    <t xml:space="preserve">دایکندی </t>
  </si>
  <si>
    <t xml:space="preserve">بامیان </t>
  </si>
  <si>
    <t xml:space="preserve">زابل  </t>
  </si>
  <si>
    <t xml:space="preserve">پروان </t>
  </si>
  <si>
    <t>تخار</t>
  </si>
  <si>
    <t xml:space="preserve"> غور </t>
  </si>
  <si>
    <t xml:space="preserve">نوعیت پروژه </t>
  </si>
  <si>
    <t>مجمــــــــــــــــو عه</t>
  </si>
  <si>
    <t>هرات</t>
  </si>
  <si>
    <t>سمنگان</t>
  </si>
  <si>
    <t>بلخ</t>
  </si>
  <si>
    <t>فاریاب</t>
  </si>
  <si>
    <t>غزنی</t>
  </si>
  <si>
    <t>آبیاری، کنترول سیلاب و تهیه آب اشامیدنی</t>
  </si>
  <si>
    <t>آبیاری، تولید برق، کنترول سیلاب و تهیه آب اشامیدنی</t>
  </si>
  <si>
    <t>کندز</t>
  </si>
  <si>
    <t>تولید انرژی</t>
  </si>
  <si>
    <t xml:space="preserve">ولایت  </t>
  </si>
  <si>
    <t xml:space="preserve">اراضی تحت آبیاری (هکتار)  </t>
  </si>
  <si>
    <t xml:space="preserve">ظرفیت تولید برق (به میگاوات) </t>
  </si>
  <si>
    <t>کندهار</t>
  </si>
  <si>
    <t>اروزگان</t>
  </si>
  <si>
    <t xml:space="preserve">میدان وردک </t>
  </si>
  <si>
    <t>3,3</t>
  </si>
  <si>
    <t xml:space="preserve">بغلان </t>
  </si>
  <si>
    <t xml:space="preserve">قیمت تخمینی ساختمان به میلیون دالر امریکائی  </t>
  </si>
  <si>
    <t xml:space="preserve">مجموع </t>
  </si>
  <si>
    <t>دیزاین تفصیلی و ساختمان بند شور آبه</t>
  </si>
  <si>
    <t>دیزاین تفصیلی و ساختمان بند شاه عبدالله</t>
  </si>
  <si>
    <t>دیزاین تفصیلی و ساختمان  بند تنگی شادیان</t>
  </si>
  <si>
    <t>دیزاین تفصیلی و ساختمان بند دهنه دره</t>
  </si>
  <si>
    <t xml:space="preserve"> دیزاین تفصیلی و ساختمان بند آب خیلی</t>
  </si>
  <si>
    <t>دیزاین تفصیلی و ساختمان بند خان آباد (دوم)</t>
  </si>
  <si>
    <t xml:space="preserve">قیمت تخمینی برای ساختمان پروژه به میلیون دالر امریکائی  </t>
  </si>
  <si>
    <t>بند آبگردان/ تولید انرژی</t>
  </si>
  <si>
    <t>تولید برق، کنترول سیلاب</t>
  </si>
  <si>
    <t>لغمان</t>
  </si>
  <si>
    <t>بادغیس</t>
  </si>
  <si>
    <t xml:space="preserve">کابل </t>
  </si>
  <si>
    <t xml:space="preserve">تولید برق </t>
  </si>
  <si>
    <t>نیمروز</t>
  </si>
  <si>
    <t>مجموعه</t>
  </si>
  <si>
    <t xml:space="preserve">قیمت تخمینی دیزاین تفصیلی به میلیون دالر امریکائی  </t>
  </si>
  <si>
    <t>بهبود اراضی (هکتار)</t>
  </si>
  <si>
    <t>ارتفاع بند (متر)</t>
  </si>
  <si>
    <t>قیمت تخمینی برای مطالعه تخنیکی و دیزاین پروژه به میلیون دالرامریکائی</t>
  </si>
  <si>
    <t>قیمت تخمینی مطالعات تخنیکی و اقتصادی به میلیون دالر</t>
  </si>
  <si>
    <t>ارتفاع (متر)</t>
  </si>
  <si>
    <t>قیمت تخمینی برای مطالعه تخنیکی به میلیون دالر امریکائی</t>
  </si>
  <si>
    <t>تاریخ ارسال اسناد  به ریاست تهیه و تدارکات</t>
  </si>
  <si>
    <t>21-2-2016</t>
  </si>
  <si>
    <t xml:space="preserve">ولسوالی </t>
  </si>
  <si>
    <t>دره صوف بالا</t>
  </si>
  <si>
    <t xml:space="preserve">چهار کنت </t>
  </si>
  <si>
    <t xml:space="preserve">پشتون کوت </t>
  </si>
  <si>
    <t>خرم و سرباغ</t>
  </si>
  <si>
    <t xml:space="preserve">خان آباد </t>
  </si>
  <si>
    <t xml:space="preserve">دوه منده </t>
  </si>
  <si>
    <t xml:space="preserve">علینگار </t>
  </si>
  <si>
    <t xml:space="preserve">شرنه </t>
  </si>
  <si>
    <t xml:space="preserve">خوشی </t>
  </si>
  <si>
    <t>قره باغ</t>
  </si>
  <si>
    <t>ارغنداب</t>
  </si>
  <si>
    <t xml:space="preserve">شیخ علی </t>
  </si>
  <si>
    <t>یکاولنگ</t>
  </si>
  <si>
    <t xml:space="preserve">شهرستان </t>
  </si>
  <si>
    <t>چال</t>
  </si>
  <si>
    <t>آب کمری</t>
  </si>
  <si>
    <t xml:space="preserve">پریان </t>
  </si>
  <si>
    <t xml:space="preserve">کوه سان </t>
  </si>
  <si>
    <t xml:space="preserve">چغچران </t>
  </si>
  <si>
    <t>بلابولوک</t>
  </si>
  <si>
    <t xml:space="preserve">ارغستان </t>
  </si>
  <si>
    <t xml:space="preserve">جوره </t>
  </si>
  <si>
    <t xml:space="preserve">سروبی </t>
  </si>
  <si>
    <t xml:space="preserve">چهار برجک </t>
  </si>
  <si>
    <t xml:space="preserve">چک </t>
  </si>
  <si>
    <t xml:space="preserve">پلخمری </t>
  </si>
  <si>
    <t xml:space="preserve">نورگرام </t>
  </si>
  <si>
    <t xml:space="preserve">تاریخ آغاز کار </t>
  </si>
  <si>
    <t xml:space="preserve">تاریخ ختم قرارداد </t>
  </si>
  <si>
    <t>فیزیبیلیتی  بند ذخیره دوه منده</t>
  </si>
  <si>
    <t>فیزیبیلیتی بند ذخیره علینگار</t>
  </si>
  <si>
    <t xml:space="preserve">فیزیبیلیتی بند ذخیره پلتونی </t>
  </si>
  <si>
    <t xml:space="preserve">فیزیبیلیتی بند ذخیره آبتک </t>
  </si>
  <si>
    <t>فیزیبیلیتی پبند ذخیره  زرد آلو</t>
  </si>
  <si>
    <t xml:space="preserve">فیزیبیلیتی بند ذخیره بازیدخیل </t>
  </si>
  <si>
    <t>فیزیبیلیتی بند برق دهنه غوربندک</t>
  </si>
  <si>
    <t>فیزیبیلیتی بند ذخیره گزک</t>
  </si>
  <si>
    <t>فیزیبیلیتی بند ذخیره غودار</t>
  </si>
  <si>
    <t>فیزیبیلیتی بند ذخیره چال</t>
  </si>
  <si>
    <t>فیزیبیلیتی بند ذخیره آبشوره</t>
  </si>
  <si>
    <t>فیزیبیلیتی بند ذخیره واخی</t>
  </si>
  <si>
    <t>فیزیبیلیتی بند ذخیره تیر پل</t>
  </si>
  <si>
    <t>فیزیبیلیتی بند ذخیره دهنه بوم (فیروز کوه پائین دست قلعه کنسی)</t>
  </si>
  <si>
    <t>فیزیبیلیتی  بند ذخیره زره مردان بالا بولک</t>
  </si>
  <si>
    <t>دیزاین تفصیلی و ساختمان  بند آبیاری سوری خوله</t>
  </si>
  <si>
    <t xml:space="preserve">دیزاین تفصیلی و ساختمان بند ذخیره لوره ولسوالی ارغستان </t>
  </si>
  <si>
    <t>دیزاین تفصیلی و ساختمان بند ذخیره آغا جان ولایت اروزگان</t>
  </si>
  <si>
    <t>بازساری بند برق چک وردگ</t>
  </si>
  <si>
    <t>دیزاین تفصیلی و ساختمان فاز سوم بند کمال خان</t>
  </si>
  <si>
    <t xml:space="preserve">مطالعات دیزاین تفصیلی سوربی 2 </t>
  </si>
  <si>
    <t>بازسازی  بند برق پلخمری</t>
  </si>
  <si>
    <t xml:space="preserve">مطالعات تخنیکی کله گوش </t>
  </si>
  <si>
    <t>آبیاری، تولید برق، کنترول سیلاب ، تهیه آب اشامیدنی و تغذیه آبهای زیرزمینی</t>
  </si>
  <si>
    <t>آبیاری، کنترول سیلاب ، تهیه آب اشامیدنی و تغذیه آبهای زیرزمینی</t>
  </si>
  <si>
    <t>آبیاری، کنترول سیلاب و تهیه آب اشامیدنی و تغذیه آبهای زیرزمینی</t>
  </si>
  <si>
    <t>آبیاری، کنترول سیلاب، تهیه آب اشامیدنی و تغذیه آبهای زیرزمینی</t>
  </si>
  <si>
    <t>آبیاری، کنترول سیلاب ، تهیه آب اشامیدنیو تغذیه آبهای زیرزمینی</t>
  </si>
  <si>
    <t>آبیاری، کنترول سیلاب، تهیه آب اشامیدنی</t>
  </si>
  <si>
    <t>آبیاری و زراعتی و تغذیه آبهای زیرزمینی</t>
  </si>
  <si>
    <t>آبیاری، کنترول سیلاب ، تولید برق و تغذیه آبهای زیرزمینی</t>
  </si>
  <si>
    <t>آبیاری ، تولید برق و تغذیه آبهای زیرزمینی</t>
  </si>
  <si>
    <t xml:space="preserve">ځمکنی </t>
  </si>
  <si>
    <t>پکتیا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</si>
</sst>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.0_);_(* \(#,##0.0\);_(* &quot;-&quot;??_);_(@_)"/>
  </numFmts>
  <fonts count="14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b/>
      <sz val="14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theme="4" tint="0.79998168889431442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6">
    <xf numFmtId="0" fontId="0" fillId="0" borderId="0" xfId="0"/>
    <xf numFmtId="0" fontId="3" fillId="2" borderId="1" xfId="0" applyFont="1" applyFill="1" applyBorder="1" applyAlignment="1">
      <alignment horizontal="center" vertical="center" wrapText="1" readingOrder="2"/>
    </xf>
    <xf numFmtId="0" fontId="0" fillId="3" borderId="0" xfId="0" applyFill="1"/>
    <xf numFmtId="0" fontId="6" fillId="3" borderId="1" xfId="0" applyFont="1" applyFill="1" applyBorder="1"/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8" fillId="3" borderId="1" xfId="0" applyFont="1" applyFill="1" applyBorder="1" applyAlignment="1">
      <alignment horizontal="center" vertical="center" wrapText="1" readingOrder="2"/>
    </xf>
    <xf numFmtId="0" fontId="8" fillId="3" borderId="1" xfId="0" applyFont="1" applyFill="1" applyBorder="1" applyAlignment="1">
      <alignment horizontal="center" vertical="center" textRotation="180" wrapText="1" readingOrder="2"/>
    </xf>
    <xf numFmtId="0" fontId="9" fillId="0" borderId="0" xfId="0" applyFont="1"/>
    <xf numFmtId="0" fontId="10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 readingOrder="2"/>
    </xf>
    <xf numFmtId="0" fontId="11" fillId="0" borderId="0" xfId="0" applyFont="1"/>
    <xf numFmtId="0" fontId="7" fillId="2" borderId="1" xfId="0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center" vertical="center"/>
    </xf>
    <xf numFmtId="0" fontId="10" fillId="2" borderId="0" xfId="0" applyFont="1" applyFill="1"/>
    <xf numFmtId="0" fontId="11" fillId="2" borderId="0" xfId="0" applyFont="1" applyFill="1"/>
    <xf numFmtId="0" fontId="10" fillId="3" borderId="0" xfId="0" applyFont="1" applyFill="1"/>
    <xf numFmtId="0" fontId="7" fillId="4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readingOrder="2"/>
    </xf>
    <xf numFmtId="164" fontId="12" fillId="5" borderId="1" xfId="0" applyNumberFormat="1" applyFont="1" applyFill="1" applyBorder="1" applyAlignment="1">
      <alignment horizontal="center" vertical="center" readingOrder="2"/>
    </xf>
    <xf numFmtId="0" fontId="7" fillId="5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64" fontId="12" fillId="2" borderId="1" xfId="0" applyNumberFormat="1" applyFont="1" applyFill="1" applyBorder="1" applyAlignment="1">
      <alignment horizontal="center" vertical="center" readingOrder="2"/>
    </xf>
    <xf numFmtId="0" fontId="7" fillId="0" borderId="1" xfId="0" applyFont="1" applyFill="1" applyBorder="1" applyAlignment="1">
      <alignment horizontal="right" vertical="center"/>
    </xf>
    <xf numFmtId="0" fontId="0" fillId="0" borderId="0" xfId="0" applyFill="1"/>
    <xf numFmtId="0" fontId="2" fillId="5" borderId="1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/>
    <xf numFmtId="0" fontId="8" fillId="3" borderId="6" xfId="0" applyFont="1" applyFill="1" applyBorder="1" applyAlignment="1">
      <alignment horizontal="center" vertical="center" textRotation="180" wrapText="1" readingOrder="2"/>
    </xf>
    <xf numFmtId="165" fontId="4" fillId="3" borderId="12" xfId="1" applyNumberFormat="1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5" fontId="7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 readingOrder="2"/>
    </xf>
    <xf numFmtId="0" fontId="8" fillId="3" borderId="1" xfId="0" applyFont="1" applyFill="1" applyBorder="1" applyAlignment="1">
      <alignment horizontal="center" vertical="center" wrapText="1" readingOrder="2"/>
    </xf>
    <xf numFmtId="0" fontId="8" fillId="3" borderId="7" xfId="0" applyFont="1" applyFill="1" applyBorder="1" applyAlignment="1">
      <alignment horizontal="center" vertical="center" wrapText="1" readingOrder="2"/>
    </xf>
    <xf numFmtId="0" fontId="1" fillId="2" borderId="8" xfId="0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22ADCE"/>
      <color rgb="FF03EDED"/>
      <color rgb="FF62F6FA"/>
      <color rgb="FFC4E59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rightToLeft="1" view="pageBreakPreview" zoomScale="70" zoomScaleNormal="40" zoomScaleSheetLayoutView="70" workbookViewId="0">
      <selection activeCell="L1" sqref="L1:L1048576"/>
    </sheetView>
  </sheetViews>
  <sheetFormatPr defaultRowHeight="15" x14ac:dyDescent="0.25"/>
  <cols>
    <col min="1" max="1" width="5.5703125" style="48" customWidth="1"/>
    <col min="2" max="2" width="32" bestFit="1" customWidth="1"/>
    <col min="3" max="3" width="9.7109375" bestFit="1" customWidth="1"/>
    <col min="4" max="4" width="11.5703125" bestFit="1" customWidth="1"/>
    <col min="5" max="5" width="26.85546875" bestFit="1" customWidth="1"/>
    <col min="6" max="6" width="11" bestFit="1" customWidth="1"/>
    <col min="7" max="7" width="14" bestFit="1" customWidth="1"/>
    <col min="8" max="8" width="12.28515625" bestFit="1" customWidth="1"/>
    <col min="9" max="9" width="12" bestFit="1" customWidth="1"/>
    <col min="10" max="10" width="13" bestFit="1" customWidth="1"/>
    <col min="11" max="11" width="19.140625" customWidth="1"/>
    <col min="12" max="13" width="17.85546875" customWidth="1"/>
    <col min="14" max="14" width="18.5703125" bestFit="1" customWidth="1"/>
    <col min="15" max="15" width="17.140625" bestFit="1" customWidth="1"/>
    <col min="16" max="16" width="25.5703125" customWidth="1"/>
  </cols>
  <sheetData>
    <row r="1" spans="1:15" s="10" customFormat="1" ht="88.5" customHeight="1" x14ac:dyDescent="0.3">
      <c r="A1" s="37" t="s">
        <v>2</v>
      </c>
      <c r="B1" s="44" t="s">
        <v>1</v>
      </c>
      <c r="C1" s="44" t="s">
        <v>26</v>
      </c>
      <c r="D1" s="44" t="s">
        <v>60</v>
      </c>
      <c r="E1" s="44" t="s">
        <v>15</v>
      </c>
      <c r="F1" s="44" t="s">
        <v>53</v>
      </c>
      <c r="G1" s="44" t="s">
        <v>27</v>
      </c>
      <c r="H1" s="44" t="s">
        <v>52</v>
      </c>
      <c r="I1" s="44" t="s">
        <v>0</v>
      </c>
      <c r="J1" s="44" t="s">
        <v>28</v>
      </c>
      <c r="K1" s="44" t="s">
        <v>58</v>
      </c>
      <c r="L1" s="44" t="s">
        <v>88</v>
      </c>
      <c r="M1" s="44" t="s">
        <v>89</v>
      </c>
      <c r="N1" s="44" t="s">
        <v>57</v>
      </c>
      <c r="O1" s="46" t="s">
        <v>42</v>
      </c>
    </row>
    <row r="2" spans="1:15" s="13" customFormat="1" ht="30" x14ac:dyDescent="0.25">
      <c r="A2" s="47">
        <v>1</v>
      </c>
      <c r="B2" s="12" t="s">
        <v>90</v>
      </c>
      <c r="C2" s="1" t="s">
        <v>5</v>
      </c>
      <c r="D2" s="35" t="s">
        <v>66</v>
      </c>
      <c r="E2" s="1" t="s">
        <v>22</v>
      </c>
      <c r="F2" s="26">
        <v>30</v>
      </c>
      <c r="G2" s="5">
        <v>2070</v>
      </c>
      <c r="H2" s="25">
        <v>1542</v>
      </c>
      <c r="I2" s="5">
        <v>3.49</v>
      </c>
      <c r="J2" s="5">
        <v>0</v>
      </c>
      <c r="K2" s="15" t="s">
        <v>59</v>
      </c>
      <c r="L2" s="42"/>
      <c r="M2" s="42"/>
      <c r="N2" s="26">
        <v>0.5</v>
      </c>
      <c r="O2" s="33">
        <v>27.4</v>
      </c>
    </row>
    <row r="3" spans="1:15" s="13" customFormat="1" ht="30" x14ac:dyDescent="0.25">
      <c r="A3" s="47">
        <v>2</v>
      </c>
      <c r="B3" s="14" t="s">
        <v>91</v>
      </c>
      <c r="C3" s="41" t="s">
        <v>45</v>
      </c>
      <c r="D3" s="34" t="s">
        <v>67</v>
      </c>
      <c r="E3" s="1" t="s">
        <v>22</v>
      </c>
      <c r="F3" s="26">
        <v>0</v>
      </c>
      <c r="G3" s="5">
        <v>2000</v>
      </c>
      <c r="H3" s="25">
        <v>1450</v>
      </c>
      <c r="I3" s="5">
        <v>6</v>
      </c>
      <c r="J3" s="5">
        <v>0</v>
      </c>
      <c r="K3" s="15" t="s">
        <v>59</v>
      </c>
      <c r="L3" s="42"/>
      <c r="M3" s="42"/>
      <c r="N3" s="26">
        <v>0.4</v>
      </c>
      <c r="O3" s="33">
        <v>20</v>
      </c>
    </row>
    <row r="4" spans="1:15" s="13" customFormat="1" ht="30" x14ac:dyDescent="0.25">
      <c r="A4" s="47">
        <v>3</v>
      </c>
      <c r="B4" s="14" t="s">
        <v>92</v>
      </c>
      <c r="C4" s="41" t="s">
        <v>8</v>
      </c>
      <c r="D4" s="35" t="s">
        <v>68</v>
      </c>
      <c r="E4" s="1" t="s">
        <v>22</v>
      </c>
      <c r="F4" s="26">
        <v>30</v>
      </c>
      <c r="G4" s="5">
        <v>2500</v>
      </c>
      <c r="H4" s="25">
        <v>1890</v>
      </c>
      <c r="I4" s="5">
        <v>8.6</v>
      </c>
      <c r="J4" s="5">
        <v>0</v>
      </c>
      <c r="K4" s="15" t="s">
        <v>59</v>
      </c>
      <c r="L4" s="42"/>
      <c r="M4" s="42"/>
      <c r="N4" s="26">
        <v>0.4</v>
      </c>
      <c r="O4" s="33">
        <v>22.31</v>
      </c>
    </row>
    <row r="5" spans="1:15" s="13" customFormat="1" ht="30" x14ac:dyDescent="0.25">
      <c r="A5" s="47">
        <v>4</v>
      </c>
      <c r="B5" s="14" t="s">
        <v>93</v>
      </c>
      <c r="C5" s="41" t="s">
        <v>7</v>
      </c>
      <c r="D5" s="34" t="s">
        <v>69</v>
      </c>
      <c r="E5" s="1" t="s">
        <v>22</v>
      </c>
      <c r="F5" s="26">
        <v>30</v>
      </c>
      <c r="G5" s="5">
        <v>525</v>
      </c>
      <c r="H5" s="25">
        <v>320</v>
      </c>
      <c r="I5" s="5">
        <v>2</v>
      </c>
      <c r="J5" s="5">
        <v>0</v>
      </c>
      <c r="K5" s="15" t="s">
        <v>59</v>
      </c>
      <c r="L5" s="42"/>
      <c r="M5" s="42"/>
      <c r="N5" s="26">
        <v>0.4</v>
      </c>
      <c r="O5" s="33">
        <v>6.98</v>
      </c>
    </row>
    <row r="6" spans="1:15" s="13" customFormat="1" ht="30" x14ac:dyDescent="0.25">
      <c r="A6" s="47">
        <v>5</v>
      </c>
      <c r="B6" s="12" t="s">
        <v>94</v>
      </c>
      <c r="C6" s="1" t="s">
        <v>21</v>
      </c>
      <c r="D6" s="35" t="s">
        <v>70</v>
      </c>
      <c r="E6" s="1" t="s">
        <v>22</v>
      </c>
      <c r="F6" s="26">
        <v>34</v>
      </c>
      <c r="G6" s="5">
        <v>152</v>
      </c>
      <c r="H6" s="25">
        <v>110</v>
      </c>
      <c r="I6" s="5">
        <v>0.42</v>
      </c>
      <c r="J6" s="5">
        <v>0</v>
      </c>
      <c r="K6" s="15" t="s">
        <v>59</v>
      </c>
      <c r="L6" s="42"/>
      <c r="M6" s="42"/>
      <c r="N6" s="26">
        <v>0.4</v>
      </c>
      <c r="O6" s="33">
        <v>7.1790000000000003</v>
      </c>
    </row>
    <row r="7" spans="1:15" s="13" customFormat="1" ht="30" x14ac:dyDescent="0.25">
      <c r="A7" s="47">
        <v>6</v>
      </c>
      <c r="B7" s="14" t="s">
        <v>95</v>
      </c>
      <c r="C7" s="41" t="s">
        <v>11</v>
      </c>
      <c r="D7" s="34" t="s">
        <v>71</v>
      </c>
      <c r="E7" s="1" t="s">
        <v>22</v>
      </c>
      <c r="F7" s="26">
        <v>0</v>
      </c>
      <c r="G7" s="5">
        <v>361</v>
      </c>
      <c r="H7" s="25">
        <v>150</v>
      </c>
      <c r="I7" s="5">
        <v>3</v>
      </c>
      <c r="J7" s="5">
        <v>0</v>
      </c>
      <c r="K7" s="15" t="s">
        <v>59</v>
      </c>
      <c r="L7" s="42"/>
      <c r="M7" s="42"/>
      <c r="N7" s="26">
        <v>0.4</v>
      </c>
      <c r="O7" s="33">
        <v>7.23</v>
      </c>
    </row>
    <row r="8" spans="1:15" s="13" customFormat="1" ht="30" x14ac:dyDescent="0.25">
      <c r="A8" s="47">
        <v>7</v>
      </c>
      <c r="B8" s="16" t="s">
        <v>96</v>
      </c>
      <c r="C8" s="23" t="s">
        <v>12</v>
      </c>
      <c r="D8" s="35" t="s">
        <v>72</v>
      </c>
      <c r="E8" s="1" t="s">
        <v>23</v>
      </c>
      <c r="F8" s="26">
        <v>30</v>
      </c>
      <c r="G8" s="5">
        <v>470</v>
      </c>
      <c r="H8" s="25">
        <v>230</v>
      </c>
      <c r="I8" s="5">
        <v>1.3</v>
      </c>
      <c r="J8" s="15">
        <v>3</v>
      </c>
      <c r="K8" s="15" t="s">
        <v>59</v>
      </c>
      <c r="L8" s="42"/>
      <c r="M8" s="42"/>
      <c r="N8" s="26">
        <v>0.4</v>
      </c>
      <c r="O8" s="33">
        <v>3.5</v>
      </c>
    </row>
    <row r="9" spans="1:15" s="13" customFormat="1" ht="37.5" customHeight="1" x14ac:dyDescent="0.25">
      <c r="A9" s="47">
        <v>8</v>
      </c>
      <c r="B9" s="16" t="s">
        <v>97</v>
      </c>
      <c r="C9" s="23" t="s">
        <v>10</v>
      </c>
      <c r="D9" s="34" t="s">
        <v>73</v>
      </c>
      <c r="E9" s="1" t="s">
        <v>43</v>
      </c>
      <c r="F9" s="26">
        <v>25</v>
      </c>
      <c r="G9" s="5">
        <v>260</v>
      </c>
      <c r="H9" s="25">
        <v>140</v>
      </c>
      <c r="I9" s="5">
        <v>0</v>
      </c>
      <c r="J9" s="5">
        <v>0.73</v>
      </c>
      <c r="K9" s="15" t="s">
        <v>59</v>
      </c>
      <c r="L9" s="42"/>
      <c r="M9" s="42"/>
      <c r="N9" s="26">
        <v>0.4</v>
      </c>
      <c r="O9" s="33">
        <v>50.75</v>
      </c>
    </row>
    <row r="10" spans="1:15" s="13" customFormat="1" ht="31.5" customHeight="1" x14ac:dyDescent="0.25">
      <c r="A10" s="47">
        <v>9</v>
      </c>
      <c r="B10" s="16" t="s">
        <v>98</v>
      </c>
      <c r="C10" s="23" t="s">
        <v>9</v>
      </c>
      <c r="D10" s="35" t="s">
        <v>74</v>
      </c>
      <c r="E10" s="1" t="s">
        <v>44</v>
      </c>
      <c r="F10" s="26">
        <v>30</v>
      </c>
      <c r="G10" s="5">
        <v>320</v>
      </c>
      <c r="H10" s="25">
        <v>215</v>
      </c>
      <c r="I10" s="17">
        <v>3</v>
      </c>
      <c r="J10" s="5">
        <v>0</v>
      </c>
      <c r="K10" s="15" t="s">
        <v>59</v>
      </c>
      <c r="L10" s="42"/>
      <c r="M10" s="42"/>
      <c r="N10" s="26">
        <v>0.5</v>
      </c>
      <c r="O10" s="33">
        <v>10</v>
      </c>
    </row>
    <row r="11" spans="1:15" s="13" customFormat="1" ht="30" x14ac:dyDescent="0.25">
      <c r="A11" s="47">
        <v>10</v>
      </c>
      <c r="B11" s="16" t="s">
        <v>99</v>
      </c>
      <c r="C11" s="23" t="s">
        <v>13</v>
      </c>
      <c r="D11" s="34" t="s">
        <v>75</v>
      </c>
      <c r="E11" s="1" t="s">
        <v>22</v>
      </c>
      <c r="F11" s="26">
        <v>20</v>
      </c>
      <c r="G11" s="5">
        <v>120</v>
      </c>
      <c r="H11" s="25">
        <v>100</v>
      </c>
      <c r="I11" s="5">
        <v>3</v>
      </c>
      <c r="J11" s="5">
        <v>0</v>
      </c>
      <c r="K11" s="15" t="s">
        <v>59</v>
      </c>
      <c r="L11" s="42"/>
      <c r="M11" s="42"/>
      <c r="N11" s="26">
        <v>0.4</v>
      </c>
      <c r="O11" s="33">
        <v>10</v>
      </c>
    </row>
    <row r="12" spans="1:15" s="13" customFormat="1" ht="30" x14ac:dyDescent="0.25">
      <c r="A12" s="47">
        <v>11</v>
      </c>
      <c r="B12" s="16" t="s">
        <v>100</v>
      </c>
      <c r="C12" s="23" t="s">
        <v>46</v>
      </c>
      <c r="D12" s="35" t="s">
        <v>76</v>
      </c>
      <c r="E12" s="1" t="s">
        <v>22</v>
      </c>
      <c r="F12" s="26">
        <v>30</v>
      </c>
      <c r="G12" s="5">
        <v>210</v>
      </c>
      <c r="H12" s="25">
        <v>140</v>
      </c>
      <c r="I12" s="5">
        <v>11</v>
      </c>
      <c r="J12" s="5">
        <v>0</v>
      </c>
      <c r="K12" s="15" t="s">
        <v>59</v>
      </c>
      <c r="L12" s="42"/>
      <c r="M12" s="42"/>
      <c r="N12" s="26">
        <v>0.4</v>
      </c>
      <c r="O12" s="33">
        <v>60</v>
      </c>
    </row>
    <row r="13" spans="1:15" s="13" customFormat="1" ht="30" x14ac:dyDescent="0.25">
      <c r="A13" s="47">
        <v>12</v>
      </c>
      <c r="B13" s="12" t="s">
        <v>101</v>
      </c>
      <c r="C13" s="24" t="s">
        <v>6</v>
      </c>
      <c r="D13" s="34" t="s">
        <v>77</v>
      </c>
      <c r="E13" s="1" t="s">
        <v>23</v>
      </c>
      <c r="F13" s="26">
        <v>25</v>
      </c>
      <c r="G13" s="5">
        <v>345</v>
      </c>
      <c r="H13" s="25">
        <v>120</v>
      </c>
      <c r="I13" s="5">
        <v>3</v>
      </c>
      <c r="J13" s="5">
        <v>0</v>
      </c>
      <c r="K13" s="15" t="s">
        <v>59</v>
      </c>
      <c r="L13" s="42"/>
      <c r="M13" s="42"/>
      <c r="N13" s="26">
        <v>0.4</v>
      </c>
      <c r="O13" s="33">
        <v>10</v>
      </c>
    </row>
    <row r="14" spans="1:15" s="13" customFormat="1" ht="30" x14ac:dyDescent="0.25">
      <c r="A14" s="47">
        <v>13</v>
      </c>
      <c r="B14" s="14" t="s">
        <v>102</v>
      </c>
      <c r="C14" s="41" t="s">
        <v>17</v>
      </c>
      <c r="D14" s="35" t="s">
        <v>78</v>
      </c>
      <c r="E14" s="1" t="s">
        <v>22</v>
      </c>
      <c r="F14" s="26">
        <v>30</v>
      </c>
      <c r="G14" s="5">
        <v>350</v>
      </c>
      <c r="H14" s="25">
        <v>200</v>
      </c>
      <c r="I14" s="5">
        <v>9</v>
      </c>
      <c r="J14" s="5">
        <v>1.3</v>
      </c>
      <c r="K14" s="15" t="s">
        <v>59</v>
      </c>
      <c r="L14" s="42"/>
      <c r="M14" s="42"/>
      <c r="N14" s="26">
        <v>0.6</v>
      </c>
      <c r="O14" s="33">
        <v>30</v>
      </c>
    </row>
    <row r="15" spans="1:15" s="13" customFormat="1" ht="30" x14ac:dyDescent="0.25">
      <c r="A15" s="47">
        <v>14</v>
      </c>
      <c r="B15" s="14" t="s">
        <v>103</v>
      </c>
      <c r="C15" s="41" t="s">
        <v>14</v>
      </c>
      <c r="D15" s="34" t="s">
        <v>79</v>
      </c>
      <c r="E15" s="1" t="s">
        <v>22</v>
      </c>
      <c r="F15" s="26">
        <v>30</v>
      </c>
      <c r="G15" s="5">
        <v>600</v>
      </c>
      <c r="H15" s="25">
        <v>354</v>
      </c>
      <c r="I15" s="5">
        <v>11</v>
      </c>
      <c r="J15" s="5">
        <v>0</v>
      </c>
      <c r="K15" s="15" t="s">
        <v>59</v>
      </c>
      <c r="L15" s="42"/>
      <c r="M15" s="42"/>
      <c r="N15" s="26">
        <v>0.5</v>
      </c>
      <c r="O15" s="33">
        <v>60</v>
      </c>
    </row>
    <row r="16" spans="1:15" s="13" customFormat="1" ht="30" x14ac:dyDescent="0.25">
      <c r="A16" s="47">
        <v>15</v>
      </c>
      <c r="B16" s="16" t="s">
        <v>104</v>
      </c>
      <c r="C16" s="23" t="s">
        <v>3</v>
      </c>
      <c r="D16" s="35" t="s">
        <v>80</v>
      </c>
      <c r="E16" s="1" t="s">
        <v>22</v>
      </c>
      <c r="F16" s="26">
        <v>30</v>
      </c>
      <c r="G16" s="5">
        <v>3200</v>
      </c>
      <c r="H16" s="25">
        <v>2700</v>
      </c>
      <c r="I16" s="5">
        <v>11</v>
      </c>
      <c r="J16" s="5">
        <v>0</v>
      </c>
      <c r="K16" s="15" t="s">
        <v>59</v>
      </c>
      <c r="L16" s="42"/>
      <c r="M16" s="42"/>
      <c r="N16" s="26">
        <v>0.5</v>
      </c>
      <c r="O16" s="33">
        <v>44</v>
      </c>
    </row>
    <row r="17" spans="1:15" s="10" customFormat="1" ht="57.75" customHeight="1" thickBot="1" x14ac:dyDescent="0.35">
      <c r="A17" s="49" t="s">
        <v>16</v>
      </c>
      <c r="B17" s="50"/>
      <c r="C17" s="50"/>
      <c r="D17" s="50"/>
      <c r="E17" s="50"/>
      <c r="F17" s="51"/>
      <c r="G17" s="38">
        <f>SUM(G2:G16)</f>
        <v>13483</v>
      </c>
      <c r="H17" s="38">
        <f>SUM(H2:H16)</f>
        <v>9661</v>
      </c>
      <c r="I17" s="39">
        <f>SUM(I2:I16)</f>
        <v>75.81</v>
      </c>
      <c r="J17" s="39">
        <f>SUM(J2:J16)</f>
        <v>5.03</v>
      </c>
      <c r="K17" s="52"/>
      <c r="L17" s="50"/>
      <c r="M17" s="51"/>
      <c r="N17" s="39">
        <f t="shared" ref="N17:O17" si="0">SUM(N2:N16)</f>
        <v>6.6000000000000005</v>
      </c>
      <c r="O17" s="40">
        <f t="shared" si="0"/>
        <v>369.34899999999999</v>
      </c>
    </row>
  </sheetData>
  <mergeCells count="2">
    <mergeCell ref="A17:F17"/>
    <mergeCell ref="K17:M17"/>
  </mergeCells>
  <printOptions horizontalCentered="1"/>
  <pageMargins left="0" right="0" top="0.25" bottom="0" header="0.3" footer="0.3"/>
  <pageSetup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rightToLeft="1" view="pageBreakPreview" zoomScaleNormal="70" zoomScaleSheetLayoutView="100" workbookViewId="0">
      <selection activeCell="I1" sqref="I1"/>
    </sheetView>
  </sheetViews>
  <sheetFormatPr defaultRowHeight="15" x14ac:dyDescent="0.25"/>
  <cols>
    <col min="2" max="2" width="37.28515625" bestFit="1" customWidth="1"/>
    <col min="3" max="3" width="8.42578125" customWidth="1"/>
    <col min="4" max="4" width="15.140625" bestFit="1" customWidth="1"/>
    <col min="5" max="5" width="44.28515625" bestFit="1" customWidth="1"/>
    <col min="6" max="6" width="15.42578125" bestFit="1" customWidth="1"/>
    <col min="7" max="7" width="16.7109375" bestFit="1" customWidth="1"/>
    <col min="8" max="8" width="13.42578125" customWidth="1"/>
    <col min="9" max="9" width="15.7109375" bestFit="1" customWidth="1"/>
    <col min="10" max="10" width="23.28515625" bestFit="1" customWidth="1"/>
    <col min="11" max="11" width="24.28515625" bestFit="1" customWidth="1"/>
    <col min="12" max="12" width="24.28515625" customWidth="1"/>
    <col min="13" max="13" width="32.5703125" bestFit="1" customWidth="1"/>
    <col min="14" max="14" width="10.28515625" customWidth="1"/>
    <col min="15" max="15" width="44" customWidth="1"/>
    <col min="16" max="16" width="12" customWidth="1"/>
    <col min="17" max="17" width="15.7109375" customWidth="1"/>
    <col min="21" max="21" width="12.28515625" customWidth="1"/>
    <col min="22" max="22" width="10.42578125" customWidth="1"/>
    <col min="23" max="23" width="18" bestFit="1" customWidth="1"/>
    <col min="24" max="24" width="13.85546875" customWidth="1"/>
  </cols>
  <sheetData>
    <row r="1" spans="1:13" s="10" customFormat="1" ht="86.25" customHeight="1" x14ac:dyDescent="0.3">
      <c r="A1" s="45" t="s">
        <v>2</v>
      </c>
      <c r="B1" s="45" t="s">
        <v>1</v>
      </c>
      <c r="C1" s="45" t="s">
        <v>26</v>
      </c>
      <c r="D1" s="44" t="s">
        <v>60</v>
      </c>
      <c r="E1" s="45" t="s">
        <v>15</v>
      </c>
      <c r="F1" s="45" t="s">
        <v>56</v>
      </c>
      <c r="G1" s="45" t="s">
        <v>27</v>
      </c>
      <c r="H1" s="45" t="s">
        <v>52</v>
      </c>
      <c r="I1" s="45" t="s">
        <v>0</v>
      </c>
      <c r="J1" s="45" t="s">
        <v>28</v>
      </c>
      <c r="K1" s="45" t="s">
        <v>57</v>
      </c>
      <c r="L1" s="45" t="s">
        <v>51</v>
      </c>
      <c r="M1" s="45" t="s">
        <v>34</v>
      </c>
    </row>
    <row r="2" spans="1:13" s="19" customFormat="1" ht="39" customHeight="1" x14ac:dyDescent="0.25">
      <c r="A2" s="5">
        <v>1</v>
      </c>
      <c r="B2" s="5" t="s">
        <v>36</v>
      </c>
      <c r="C2" s="5" t="s">
        <v>4</v>
      </c>
      <c r="D2" s="15" t="s">
        <v>4</v>
      </c>
      <c r="E2" s="5" t="s">
        <v>23</v>
      </c>
      <c r="F2" s="5">
        <v>63</v>
      </c>
      <c r="G2" s="5">
        <v>7000</v>
      </c>
      <c r="H2" s="26">
        <v>6250</v>
      </c>
      <c r="I2" s="5">
        <v>41.11</v>
      </c>
      <c r="J2" s="5">
        <v>4.5599999999999996</v>
      </c>
      <c r="K2" s="29">
        <v>0</v>
      </c>
      <c r="L2" s="29"/>
      <c r="M2" s="5">
        <v>61.9</v>
      </c>
    </row>
    <row r="3" spans="1:13" s="19" customFormat="1" ht="39" customHeight="1" x14ac:dyDescent="0.25">
      <c r="A3" s="5">
        <v>2</v>
      </c>
      <c r="B3" s="5" t="s">
        <v>37</v>
      </c>
      <c r="C3" s="5" t="s">
        <v>18</v>
      </c>
      <c r="D3" s="15" t="s">
        <v>61</v>
      </c>
      <c r="E3" s="5" t="s">
        <v>23</v>
      </c>
      <c r="F3" s="5">
        <v>74</v>
      </c>
      <c r="G3" s="5">
        <v>2600</v>
      </c>
      <c r="H3" s="26">
        <v>2250</v>
      </c>
      <c r="I3" s="5">
        <v>4.6399999999999997</v>
      </c>
      <c r="J3" s="5">
        <v>2.2799999999999998</v>
      </c>
      <c r="K3" s="29">
        <v>0</v>
      </c>
      <c r="L3" s="29"/>
      <c r="M3" s="5">
        <v>63.5</v>
      </c>
    </row>
    <row r="4" spans="1:13" s="19" customFormat="1" ht="39" customHeight="1" x14ac:dyDescent="0.25">
      <c r="A4" s="5">
        <v>5</v>
      </c>
      <c r="B4" s="5" t="s">
        <v>38</v>
      </c>
      <c r="C4" s="5" t="s">
        <v>19</v>
      </c>
      <c r="D4" s="34" t="s">
        <v>64</v>
      </c>
      <c r="E4" s="5" t="s">
        <v>23</v>
      </c>
      <c r="F4" s="5">
        <v>67.5</v>
      </c>
      <c r="G4" s="5">
        <v>695</v>
      </c>
      <c r="H4" s="26">
        <v>650</v>
      </c>
      <c r="I4" s="5">
        <v>4.18</v>
      </c>
      <c r="J4" s="5">
        <v>1.08</v>
      </c>
      <c r="K4" s="29">
        <v>0</v>
      </c>
      <c r="L4" s="29"/>
      <c r="M4" s="5">
        <v>17.100000000000001</v>
      </c>
    </row>
    <row r="5" spans="1:13" s="19" customFormat="1" ht="39" customHeight="1" x14ac:dyDescent="0.25">
      <c r="A5" s="5">
        <v>3</v>
      </c>
      <c r="B5" s="5" t="s">
        <v>39</v>
      </c>
      <c r="C5" s="5" t="s">
        <v>20</v>
      </c>
      <c r="D5" s="15" t="s">
        <v>62</v>
      </c>
      <c r="E5" s="5" t="s">
        <v>23</v>
      </c>
      <c r="F5" s="5">
        <v>57</v>
      </c>
      <c r="G5" s="5">
        <v>4000</v>
      </c>
      <c r="H5" s="26">
        <v>3000</v>
      </c>
      <c r="I5" s="5">
        <v>19.52</v>
      </c>
      <c r="J5" s="5">
        <v>1.56</v>
      </c>
      <c r="K5" s="29">
        <v>0</v>
      </c>
      <c r="L5" s="29"/>
      <c r="M5" s="5">
        <v>30</v>
      </c>
    </row>
    <row r="6" spans="1:13" s="19" customFormat="1" ht="39" customHeight="1" x14ac:dyDescent="0.25">
      <c r="A6" s="5">
        <v>4</v>
      </c>
      <c r="B6" s="5" t="s">
        <v>40</v>
      </c>
      <c r="C6" s="5" t="s">
        <v>18</v>
      </c>
      <c r="D6" s="35" t="s">
        <v>63</v>
      </c>
      <c r="E6" s="5" t="s">
        <v>23</v>
      </c>
      <c r="F6" s="5">
        <v>72</v>
      </c>
      <c r="G6" s="5">
        <v>1870</v>
      </c>
      <c r="H6" s="26">
        <v>1700</v>
      </c>
      <c r="I6" s="5">
        <v>8.51</v>
      </c>
      <c r="J6" s="5">
        <v>1.92</v>
      </c>
      <c r="K6" s="29">
        <v>0</v>
      </c>
      <c r="L6" s="29"/>
      <c r="M6" s="5">
        <v>40.799999999999997</v>
      </c>
    </row>
    <row r="7" spans="1:13" s="19" customFormat="1" ht="39" customHeight="1" x14ac:dyDescent="0.25">
      <c r="A7" s="5">
        <v>6</v>
      </c>
      <c r="B7" s="5" t="s">
        <v>41</v>
      </c>
      <c r="C7" s="5" t="s">
        <v>24</v>
      </c>
      <c r="D7" s="34" t="s">
        <v>65</v>
      </c>
      <c r="E7" s="5" t="s">
        <v>25</v>
      </c>
      <c r="F7" s="5">
        <v>19</v>
      </c>
      <c r="G7" s="5">
        <v>35000</v>
      </c>
      <c r="H7" s="26">
        <v>12000</v>
      </c>
      <c r="I7" s="5">
        <v>0</v>
      </c>
      <c r="J7" s="5">
        <v>10.4</v>
      </c>
      <c r="K7" s="29">
        <v>0</v>
      </c>
      <c r="L7" s="29"/>
      <c r="M7" s="5">
        <v>28</v>
      </c>
    </row>
    <row r="8" spans="1:13" s="18" customFormat="1" ht="37.5" customHeight="1" x14ac:dyDescent="0.3">
      <c r="A8" s="53" t="s">
        <v>35</v>
      </c>
      <c r="B8" s="54"/>
      <c r="C8" s="54"/>
      <c r="D8" s="54"/>
      <c r="E8" s="54"/>
      <c r="F8" s="55"/>
      <c r="G8" s="43">
        <f t="shared" ref="G8:M8" si="0">SUM(G2:G7)</f>
        <v>51165</v>
      </c>
      <c r="H8" s="43">
        <f t="shared" si="0"/>
        <v>25850</v>
      </c>
      <c r="I8" s="43">
        <f t="shared" si="0"/>
        <v>77.960000000000008</v>
      </c>
      <c r="J8" s="43">
        <f t="shared" si="0"/>
        <v>21.8</v>
      </c>
      <c r="K8" s="43">
        <f t="shared" si="0"/>
        <v>0</v>
      </c>
      <c r="L8" s="43"/>
      <c r="M8" s="43">
        <f t="shared" si="0"/>
        <v>241.3</v>
      </c>
    </row>
  </sheetData>
  <mergeCells count="1">
    <mergeCell ref="A8:F8"/>
  </mergeCells>
  <printOptions horizontalCentered="1" verticalCentered="1"/>
  <pageMargins left="0.7" right="0.7" top="0.75" bottom="0.75" header="0.3" footer="0.3"/>
  <pageSetup scale="3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rightToLeft="1" view="pageBreakPreview" zoomScale="85" zoomScaleNormal="70" zoomScaleSheetLayoutView="85" workbookViewId="0">
      <selection activeCell="K1" sqref="K1:K1048576"/>
    </sheetView>
  </sheetViews>
  <sheetFormatPr defaultRowHeight="15" x14ac:dyDescent="0.25"/>
  <cols>
    <col min="2" max="2" width="46.140625" bestFit="1" customWidth="1"/>
    <col min="3" max="4" width="12.42578125" customWidth="1"/>
    <col min="5" max="5" width="31.85546875" customWidth="1"/>
    <col min="6" max="6" width="13.140625" customWidth="1"/>
    <col min="7" max="7" width="15.140625" customWidth="1"/>
    <col min="8" max="8" width="14" customWidth="1"/>
    <col min="9" max="9" width="12" bestFit="1" customWidth="1"/>
    <col min="10" max="10" width="15.140625" bestFit="1" customWidth="1"/>
    <col min="11" max="12" width="15.140625" customWidth="1"/>
    <col min="13" max="13" width="23" bestFit="1" customWidth="1"/>
    <col min="14" max="15" width="16.140625" bestFit="1" customWidth="1"/>
    <col min="16" max="16" width="18.7109375" bestFit="1" customWidth="1"/>
    <col min="17" max="17" width="12.7109375" customWidth="1"/>
    <col min="18" max="18" width="12.7109375" bestFit="1" customWidth="1"/>
    <col min="19" max="19" width="12.42578125" customWidth="1"/>
    <col min="20" max="20" width="12.42578125" bestFit="1" customWidth="1"/>
    <col min="21" max="21" width="13" bestFit="1" customWidth="1"/>
    <col min="22" max="22" width="9.28515625" bestFit="1" customWidth="1"/>
    <col min="23" max="23" width="8.5703125" bestFit="1" customWidth="1"/>
    <col min="24" max="24" width="14.7109375" customWidth="1"/>
    <col min="25" max="25" width="14.7109375" bestFit="1" customWidth="1"/>
  </cols>
  <sheetData>
    <row r="1" spans="1:15" s="20" customFormat="1" ht="101.25" customHeight="1" x14ac:dyDescent="0.3">
      <c r="A1" s="8" t="s">
        <v>2</v>
      </c>
      <c r="B1" s="7" t="s">
        <v>1</v>
      </c>
      <c r="C1" s="7" t="s">
        <v>26</v>
      </c>
      <c r="D1" s="7" t="s">
        <v>60</v>
      </c>
      <c r="E1" s="7" t="s">
        <v>15</v>
      </c>
      <c r="F1" s="7" t="s">
        <v>53</v>
      </c>
      <c r="G1" s="7" t="s">
        <v>27</v>
      </c>
      <c r="H1" s="7" t="s">
        <v>52</v>
      </c>
      <c r="I1" s="7" t="s">
        <v>0</v>
      </c>
      <c r="J1" s="7" t="s">
        <v>28</v>
      </c>
      <c r="K1" s="45" t="s">
        <v>88</v>
      </c>
      <c r="L1" s="45" t="s">
        <v>89</v>
      </c>
      <c r="M1" s="7" t="s">
        <v>54</v>
      </c>
      <c r="N1" s="7" t="s">
        <v>51</v>
      </c>
      <c r="O1" s="7" t="s">
        <v>34</v>
      </c>
    </row>
    <row r="2" spans="1:15" s="10" customFormat="1" ht="65.25" customHeight="1" x14ac:dyDescent="0.3">
      <c r="A2" s="4">
        <v>1</v>
      </c>
      <c r="B2" s="4" t="s">
        <v>105</v>
      </c>
      <c r="C2" s="4" t="s">
        <v>123</v>
      </c>
      <c r="D2" s="41" t="s">
        <v>122</v>
      </c>
      <c r="E2" s="4" t="s">
        <v>121</v>
      </c>
      <c r="F2" s="25">
        <v>50</v>
      </c>
      <c r="G2" s="4">
        <v>40000</v>
      </c>
      <c r="H2" s="25">
        <v>1500</v>
      </c>
      <c r="I2" s="4">
        <v>1.6</v>
      </c>
      <c r="J2" s="4">
        <v>2</v>
      </c>
      <c r="K2" s="4"/>
      <c r="L2" s="4"/>
      <c r="M2" s="25">
        <v>2.1</v>
      </c>
      <c r="N2" s="4"/>
      <c r="O2" s="4">
        <v>2</v>
      </c>
    </row>
    <row r="3" spans="1:15" s="10" customFormat="1" ht="65.25" customHeight="1" x14ac:dyDescent="0.3">
      <c r="A3" s="4">
        <v>2</v>
      </c>
      <c r="B3" s="11" t="s">
        <v>106</v>
      </c>
      <c r="C3" s="4" t="s">
        <v>29</v>
      </c>
      <c r="D3" s="22" t="s">
        <v>81</v>
      </c>
      <c r="E3" s="4" t="s">
        <v>119</v>
      </c>
      <c r="F3" s="25">
        <v>70</v>
      </c>
      <c r="G3" s="4">
        <v>14000</v>
      </c>
      <c r="H3" s="25">
        <v>9600</v>
      </c>
      <c r="I3" s="4">
        <v>175</v>
      </c>
      <c r="J3" s="4">
        <v>2</v>
      </c>
      <c r="K3" s="4"/>
      <c r="L3" s="4"/>
      <c r="M3" s="25">
        <v>2</v>
      </c>
      <c r="N3" s="4"/>
      <c r="O3" s="4">
        <v>30</v>
      </c>
    </row>
    <row r="4" spans="1:15" s="10" customFormat="1" ht="65.25" customHeight="1" x14ac:dyDescent="0.3">
      <c r="A4" s="4">
        <v>3</v>
      </c>
      <c r="B4" s="11" t="s">
        <v>107</v>
      </c>
      <c r="C4" s="4" t="s">
        <v>30</v>
      </c>
      <c r="D4" s="22" t="s">
        <v>82</v>
      </c>
      <c r="E4" s="4" t="s">
        <v>119</v>
      </c>
      <c r="F4" s="25">
        <v>70</v>
      </c>
      <c r="G4" s="4">
        <v>5000</v>
      </c>
      <c r="H4" s="25">
        <v>4500</v>
      </c>
      <c r="I4" s="4">
        <v>60</v>
      </c>
      <c r="J4" s="4">
        <v>6</v>
      </c>
      <c r="K4" s="4"/>
      <c r="L4" s="4"/>
      <c r="M4" s="25">
        <v>2</v>
      </c>
      <c r="N4" s="4"/>
      <c r="O4" s="4">
        <v>50</v>
      </c>
    </row>
    <row r="5" spans="1:15" s="10" customFormat="1" ht="65.25" customHeight="1" x14ac:dyDescent="0.3">
      <c r="A5" s="4">
        <v>4</v>
      </c>
      <c r="B5" s="4" t="s">
        <v>110</v>
      </c>
      <c r="C5" s="4" t="s">
        <v>47</v>
      </c>
      <c r="D5" s="15" t="s">
        <v>83</v>
      </c>
      <c r="E5" s="4" t="s">
        <v>48</v>
      </c>
      <c r="F5" s="32">
        <v>131</v>
      </c>
      <c r="G5" s="4">
        <v>0</v>
      </c>
      <c r="H5" s="4">
        <v>0</v>
      </c>
      <c r="I5" s="4">
        <v>0</v>
      </c>
      <c r="J5" s="4">
        <v>203</v>
      </c>
      <c r="K5" s="4"/>
      <c r="L5" s="4"/>
      <c r="M5" s="32">
        <v>2.1</v>
      </c>
      <c r="N5" s="4"/>
      <c r="O5" s="4">
        <v>500</v>
      </c>
    </row>
    <row r="6" spans="1:15" s="10" customFormat="1" ht="33" customHeight="1" x14ac:dyDescent="0.3">
      <c r="A6" s="53" t="s">
        <v>16</v>
      </c>
      <c r="B6" s="54"/>
      <c r="C6" s="54"/>
      <c r="D6" s="54"/>
      <c r="E6" s="54"/>
      <c r="F6" s="55"/>
      <c r="G6" s="28">
        <f t="shared" ref="G6:N6" si="0">SUM(G2:G5)</f>
        <v>59000</v>
      </c>
      <c r="H6" s="28">
        <f t="shared" si="0"/>
        <v>15600</v>
      </c>
      <c r="I6" s="28">
        <f t="shared" si="0"/>
        <v>236.6</v>
      </c>
      <c r="J6" s="28">
        <f t="shared" si="0"/>
        <v>213</v>
      </c>
      <c r="K6" s="43"/>
      <c r="L6" s="43"/>
      <c r="M6" s="28">
        <f t="shared" si="0"/>
        <v>8.1999999999999993</v>
      </c>
      <c r="N6" s="28">
        <f t="shared" si="0"/>
        <v>0</v>
      </c>
      <c r="O6" s="28">
        <f>SUM(O2:O5)</f>
        <v>582</v>
      </c>
    </row>
  </sheetData>
  <mergeCells count="1">
    <mergeCell ref="A6:F6"/>
  </mergeCells>
  <printOptions horizontalCentered="1" verticalCentered="1"/>
  <pageMargins left="0.7" right="0.7" top="0.75" bottom="0.75" header="0.3" footer="0.3"/>
  <pageSetup scale="3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rightToLeft="1" tabSelected="1" view="pageBreakPreview" zoomScale="70" zoomScaleSheetLayoutView="70" workbookViewId="0">
      <pane ySplit="1" topLeftCell="A2" activePane="bottomLeft" state="frozen"/>
      <selection activeCell="N30" sqref="N30"/>
      <selection pane="bottomLeft" activeCell="K1" sqref="K1:K1048576"/>
    </sheetView>
  </sheetViews>
  <sheetFormatPr defaultRowHeight="15" x14ac:dyDescent="0.25"/>
  <cols>
    <col min="1" max="1" width="7.140625" customWidth="1"/>
    <col min="2" max="2" width="45" customWidth="1"/>
    <col min="3" max="4" width="17.7109375" customWidth="1"/>
    <col min="5" max="5" width="61" bestFit="1" customWidth="1"/>
    <col min="6" max="15" width="17.7109375" customWidth="1"/>
  </cols>
  <sheetData>
    <row r="1" spans="1:15" s="2" customFormat="1" ht="72" x14ac:dyDescent="0.25">
      <c r="A1" s="8" t="s">
        <v>2</v>
      </c>
      <c r="B1" s="45" t="s">
        <v>1</v>
      </c>
      <c r="C1" s="45" t="s">
        <v>26</v>
      </c>
      <c r="D1" s="45" t="s">
        <v>60</v>
      </c>
      <c r="E1" s="45" t="s">
        <v>15</v>
      </c>
      <c r="F1" s="45" t="s">
        <v>53</v>
      </c>
      <c r="G1" s="45" t="s">
        <v>27</v>
      </c>
      <c r="H1" s="45" t="s">
        <v>52</v>
      </c>
      <c r="I1" s="45" t="s">
        <v>0</v>
      </c>
      <c r="J1" s="45" t="s">
        <v>28</v>
      </c>
      <c r="K1" s="45" t="s">
        <v>88</v>
      </c>
      <c r="L1" s="45" t="s">
        <v>89</v>
      </c>
      <c r="M1" s="45" t="s">
        <v>55</v>
      </c>
      <c r="N1" s="45" t="s">
        <v>51</v>
      </c>
      <c r="O1" s="45" t="s">
        <v>34</v>
      </c>
    </row>
    <row r="2" spans="1:15" s="31" customFormat="1" ht="34.5" customHeight="1" x14ac:dyDescent="0.25">
      <c r="A2" s="27">
        <v>1</v>
      </c>
      <c r="B2" s="30" t="s">
        <v>36</v>
      </c>
      <c r="C2" s="27" t="s">
        <v>4</v>
      </c>
      <c r="D2" s="15" t="s">
        <v>4</v>
      </c>
      <c r="E2" s="27" t="s">
        <v>113</v>
      </c>
      <c r="F2" s="27">
        <v>63</v>
      </c>
      <c r="G2" s="27">
        <v>7000</v>
      </c>
      <c r="H2" s="27">
        <v>6250</v>
      </c>
      <c r="I2" s="27">
        <v>41.11</v>
      </c>
      <c r="J2" s="27">
        <v>4.5599999999999996</v>
      </c>
      <c r="K2" s="27"/>
      <c r="L2" s="27"/>
      <c r="M2" s="27">
        <v>0</v>
      </c>
      <c r="N2" s="27"/>
      <c r="O2" s="27">
        <v>61.9</v>
      </c>
    </row>
    <row r="3" spans="1:15" s="31" customFormat="1" ht="34.5" customHeight="1" x14ac:dyDescent="0.25">
      <c r="A3" s="27">
        <v>2</v>
      </c>
      <c r="B3" s="30" t="s">
        <v>37</v>
      </c>
      <c r="C3" s="27" t="s">
        <v>18</v>
      </c>
      <c r="D3" s="15" t="s">
        <v>61</v>
      </c>
      <c r="E3" s="27" t="s">
        <v>113</v>
      </c>
      <c r="F3" s="27">
        <v>74</v>
      </c>
      <c r="G3" s="27">
        <v>2600</v>
      </c>
      <c r="H3" s="27">
        <v>2250</v>
      </c>
      <c r="I3" s="27">
        <v>4.6399999999999997</v>
      </c>
      <c r="J3" s="27">
        <v>2.2799999999999998</v>
      </c>
      <c r="K3" s="27"/>
      <c r="L3" s="27"/>
      <c r="M3" s="27">
        <v>0</v>
      </c>
      <c r="N3" s="27"/>
      <c r="O3" s="27">
        <v>63.5</v>
      </c>
    </row>
    <row r="4" spans="1:15" s="31" customFormat="1" ht="34.5" customHeight="1" x14ac:dyDescent="0.25">
      <c r="A4" s="27">
        <v>3</v>
      </c>
      <c r="B4" s="30" t="s">
        <v>38</v>
      </c>
      <c r="C4" s="27" t="s">
        <v>19</v>
      </c>
      <c r="D4" s="15" t="s">
        <v>62</v>
      </c>
      <c r="E4" s="27" t="s">
        <v>113</v>
      </c>
      <c r="F4" s="27">
        <v>57</v>
      </c>
      <c r="G4" s="27">
        <v>695</v>
      </c>
      <c r="H4" s="27">
        <v>3000</v>
      </c>
      <c r="I4" s="27">
        <v>4.18</v>
      </c>
      <c r="J4" s="27">
        <v>1.08</v>
      </c>
      <c r="K4" s="27"/>
      <c r="L4" s="27"/>
      <c r="M4" s="27">
        <v>0</v>
      </c>
      <c r="N4" s="27"/>
      <c r="O4" s="27">
        <v>17.100000000000001</v>
      </c>
    </row>
    <row r="5" spans="1:15" s="31" customFormat="1" ht="34.5" customHeight="1" x14ac:dyDescent="0.25">
      <c r="A5" s="27">
        <v>4</v>
      </c>
      <c r="B5" s="30" t="s">
        <v>39</v>
      </c>
      <c r="C5" s="27" t="s">
        <v>20</v>
      </c>
      <c r="D5" s="35" t="s">
        <v>63</v>
      </c>
      <c r="E5" s="27" t="s">
        <v>113</v>
      </c>
      <c r="F5" s="27">
        <v>72</v>
      </c>
      <c r="G5" s="27">
        <v>4000</v>
      </c>
      <c r="H5" s="27">
        <v>1700</v>
      </c>
      <c r="I5" s="27">
        <v>19.52</v>
      </c>
      <c r="J5" s="27">
        <v>1.56</v>
      </c>
      <c r="K5" s="27"/>
      <c r="L5" s="27"/>
      <c r="M5" s="27">
        <v>0</v>
      </c>
      <c r="N5" s="27"/>
      <c r="O5" s="27">
        <v>30</v>
      </c>
    </row>
    <row r="6" spans="1:15" s="31" customFormat="1" ht="34.5" customHeight="1" x14ac:dyDescent="0.25">
      <c r="A6" s="27">
        <v>5</v>
      </c>
      <c r="B6" s="30" t="s">
        <v>40</v>
      </c>
      <c r="C6" s="27" t="s">
        <v>18</v>
      </c>
      <c r="D6" s="34" t="s">
        <v>64</v>
      </c>
      <c r="E6" s="27" t="s">
        <v>113</v>
      </c>
      <c r="F6" s="27">
        <v>67.5</v>
      </c>
      <c r="G6" s="27">
        <v>1870</v>
      </c>
      <c r="H6" s="27">
        <v>650</v>
      </c>
      <c r="I6" s="27">
        <v>8.51</v>
      </c>
      <c r="J6" s="27">
        <v>1.92</v>
      </c>
      <c r="K6" s="27"/>
      <c r="L6" s="27"/>
      <c r="M6" s="27">
        <v>0</v>
      </c>
      <c r="N6" s="27"/>
      <c r="O6" s="27">
        <v>40.799999999999997</v>
      </c>
    </row>
    <row r="7" spans="1:15" s="31" customFormat="1" ht="34.5" customHeight="1" x14ac:dyDescent="0.25">
      <c r="A7" s="27">
        <v>6</v>
      </c>
      <c r="B7" s="30" t="s">
        <v>41</v>
      </c>
      <c r="C7" s="27" t="s">
        <v>24</v>
      </c>
      <c r="D7" s="34" t="s">
        <v>65</v>
      </c>
      <c r="E7" s="27" t="s">
        <v>25</v>
      </c>
      <c r="F7" s="27">
        <v>19</v>
      </c>
      <c r="G7" s="27">
        <v>35000</v>
      </c>
      <c r="H7" s="27">
        <v>12000</v>
      </c>
      <c r="I7" s="27">
        <v>0</v>
      </c>
      <c r="J7" s="27">
        <v>10.4</v>
      </c>
      <c r="K7" s="27"/>
      <c r="L7" s="27"/>
      <c r="M7" s="27">
        <v>0</v>
      </c>
      <c r="N7" s="27"/>
      <c r="O7" s="27">
        <v>28</v>
      </c>
    </row>
    <row r="8" spans="1:15" s="31" customFormat="1" ht="34.5" customHeight="1" x14ac:dyDescent="0.25">
      <c r="A8" s="27">
        <v>7</v>
      </c>
      <c r="B8" s="30" t="s">
        <v>90</v>
      </c>
      <c r="C8" s="27" t="s">
        <v>5</v>
      </c>
      <c r="D8" s="35" t="s">
        <v>66</v>
      </c>
      <c r="E8" s="27" t="s">
        <v>114</v>
      </c>
      <c r="F8" s="27">
        <v>30</v>
      </c>
      <c r="G8" s="27">
        <v>2070</v>
      </c>
      <c r="H8" s="27">
        <v>1542</v>
      </c>
      <c r="I8" s="27">
        <v>3.49</v>
      </c>
      <c r="J8" s="27">
        <v>0</v>
      </c>
      <c r="K8" s="27"/>
      <c r="L8" s="27"/>
      <c r="M8" s="27">
        <v>0.5</v>
      </c>
      <c r="N8" s="27"/>
      <c r="O8" s="27">
        <v>27.4</v>
      </c>
    </row>
    <row r="9" spans="1:15" s="31" customFormat="1" ht="34.5" customHeight="1" x14ac:dyDescent="0.25">
      <c r="A9" s="27">
        <v>8</v>
      </c>
      <c r="B9" s="30" t="s">
        <v>91</v>
      </c>
      <c r="C9" s="27" t="s">
        <v>45</v>
      </c>
      <c r="D9" s="34" t="s">
        <v>67</v>
      </c>
      <c r="E9" s="27" t="s">
        <v>114</v>
      </c>
      <c r="F9" s="27">
        <v>0</v>
      </c>
      <c r="G9" s="27">
        <v>2000</v>
      </c>
      <c r="H9" s="27">
        <v>1450</v>
      </c>
      <c r="I9" s="27">
        <v>6</v>
      </c>
      <c r="J9" s="27">
        <v>0</v>
      </c>
      <c r="K9" s="27"/>
      <c r="L9" s="27"/>
      <c r="M9" s="27">
        <v>0.4</v>
      </c>
      <c r="N9" s="27"/>
      <c r="O9" s="27">
        <v>20</v>
      </c>
    </row>
    <row r="10" spans="1:15" s="31" customFormat="1" ht="34.5" customHeight="1" x14ac:dyDescent="0.25">
      <c r="A10" s="27">
        <v>9</v>
      </c>
      <c r="B10" s="30" t="s">
        <v>92</v>
      </c>
      <c r="C10" s="27" t="s">
        <v>8</v>
      </c>
      <c r="D10" s="35" t="s">
        <v>68</v>
      </c>
      <c r="E10" s="27" t="s">
        <v>116</v>
      </c>
      <c r="F10" s="27">
        <v>30</v>
      </c>
      <c r="G10" s="27">
        <v>2500</v>
      </c>
      <c r="H10" s="27">
        <v>1890</v>
      </c>
      <c r="I10" s="27">
        <v>8.6</v>
      </c>
      <c r="J10" s="27">
        <v>0</v>
      </c>
      <c r="K10" s="27"/>
      <c r="L10" s="27"/>
      <c r="M10" s="27">
        <v>0.4</v>
      </c>
      <c r="N10" s="27"/>
      <c r="O10" s="27">
        <v>22.31</v>
      </c>
    </row>
    <row r="11" spans="1:15" s="31" customFormat="1" ht="34.5" customHeight="1" x14ac:dyDescent="0.25">
      <c r="A11" s="27">
        <v>10</v>
      </c>
      <c r="B11" s="30" t="s">
        <v>93</v>
      </c>
      <c r="C11" s="27" t="s">
        <v>7</v>
      </c>
      <c r="D11" s="34" t="s">
        <v>69</v>
      </c>
      <c r="E11" s="27" t="s">
        <v>114</v>
      </c>
      <c r="F11" s="27">
        <v>30</v>
      </c>
      <c r="G11" s="27">
        <v>525</v>
      </c>
      <c r="H11" s="27">
        <v>320</v>
      </c>
      <c r="I11" s="27">
        <v>2</v>
      </c>
      <c r="J11" s="27">
        <v>0</v>
      </c>
      <c r="K11" s="27"/>
      <c r="L11" s="27"/>
      <c r="M11" s="27">
        <v>0.4</v>
      </c>
      <c r="N11" s="27"/>
      <c r="O11" s="27">
        <v>6.98</v>
      </c>
    </row>
    <row r="12" spans="1:15" s="31" customFormat="1" ht="34.5" customHeight="1" x14ac:dyDescent="0.25">
      <c r="A12" s="27">
        <v>11</v>
      </c>
      <c r="B12" s="30" t="s">
        <v>94</v>
      </c>
      <c r="C12" s="27" t="s">
        <v>21</v>
      </c>
      <c r="D12" s="35" t="s">
        <v>70</v>
      </c>
      <c r="E12" s="27" t="s">
        <v>114</v>
      </c>
      <c r="F12" s="27">
        <v>34</v>
      </c>
      <c r="G12" s="27">
        <v>152</v>
      </c>
      <c r="H12" s="27">
        <v>110</v>
      </c>
      <c r="I12" s="27">
        <v>0.42</v>
      </c>
      <c r="J12" s="27">
        <v>0</v>
      </c>
      <c r="K12" s="27"/>
      <c r="L12" s="27"/>
      <c r="M12" s="27">
        <v>0.4</v>
      </c>
      <c r="N12" s="27"/>
      <c r="O12" s="27">
        <v>7.1790000000000003</v>
      </c>
    </row>
    <row r="13" spans="1:15" s="31" customFormat="1" ht="34.5" customHeight="1" x14ac:dyDescent="0.25">
      <c r="A13" s="27">
        <v>12</v>
      </c>
      <c r="B13" s="30" t="s">
        <v>95</v>
      </c>
      <c r="C13" s="27" t="s">
        <v>11</v>
      </c>
      <c r="D13" s="34" t="s">
        <v>71</v>
      </c>
      <c r="E13" s="27" t="s">
        <v>117</v>
      </c>
      <c r="F13" s="27">
        <v>0</v>
      </c>
      <c r="G13" s="27">
        <v>361</v>
      </c>
      <c r="H13" s="27">
        <v>150</v>
      </c>
      <c r="I13" s="27">
        <v>3</v>
      </c>
      <c r="J13" s="27">
        <v>0</v>
      </c>
      <c r="K13" s="27"/>
      <c r="L13" s="27"/>
      <c r="M13" s="27">
        <v>0.35</v>
      </c>
      <c r="N13" s="27"/>
      <c r="O13" s="27">
        <v>7.23</v>
      </c>
    </row>
    <row r="14" spans="1:15" s="31" customFormat="1" ht="34.5" customHeight="1" x14ac:dyDescent="0.25">
      <c r="A14" s="27">
        <v>13</v>
      </c>
      <c r="B14" s="30" t="s">
        <v>96</v>
      </c>
      <c r="C14" s="27" t="s">
        <v>12</v>
      </c>
      <c r="D14" s="35" t="s">
        <v>72</v>
      </c>
      <c r="E14" s="27" t="s">
        <v>23</v>
      </c>
      <c r="F14" s="27">
        <v>30</v>
      </c>
      <c r="G14" s="27">
        <v>470</v>
      </c>
      <c r="H14" s="27">
        <v>230</v>
      </c>
      <c r="I14" s="27">
        <v>1.3</v>
      </c>
      <c r="J14" s="27">
        <v>3</v>
      </c>
      <c r="K14" s="27"/>
      <c r="L14" s="27"/>
      <c r="M14" s="27">
        <v>0.4</v>
      </c>
      <c r="N14" s="27"/>
      <c r="O14" s="27">
        <v>3.5</v>
      </c>
    </row>
    <row r="15" spans="1:15" s="31" customFormat="1" ht="34.5" customHeight="1" x14ac:dyDescent="0.25">
      <c r="A15" s="27">
        <v>14</v>
      </c>
      <c r="B15" s="30" t="s">
        <v>97</v>
      </c>
      <c r="C15" s="27" t="s">
        <v>10</v>
      </c>
      <c r="D15" s="34" t="s">
        <v>73</v>
      </c>
      <c r="E15" s="27" t="s">
        <v>43</v>
      </c>
      <c r="F15" s="27">
        <v>25</v>
      </c>
      <c r="G15" s="27">
        <v>260</v>
      </c>
      <c r="H15" s="27">
        <v>140</v>
      </c>
      <c r="I15" s="27">
        <v>0</v>
      </c>
      <c r="J15" s="27">
        <v>0.73</v>
      </c>
      <c r="K15" s="27"/>
      <c r="L15" s="27"/>
      <c r="M15" s="27">
        <v>0.4</v>
      </c>
      <c r="N15" s="27"/>
      <c r="O15" s="27">
        <v>50.75</v>
      </c>
    </row>
    <row r="16" spans="1:15" s="31" customFormat="1" ht="34.5" customHeight="1" x14ac:dyDescent="0.25">
      <c r="A16" s="27">
        <v>15</v>
      </c>
      <c r="B16" s="30" t="s">
        <v>98</v>
      </c>
      <c r="C16" s="27" t="s">
        <v>9</v>
      </c>
      <c r="D16" s="35" t="s">
        <v>74</v>
      </c>
      <c r="E16" s="27" t="s">
        <v>44</v>
      </c>
      <c r="F16" s="27">
        <v>30</v>
      </c>
      <c r="G16" s="27">
        <v>320</v>
      </c>
      <c r="H16" s="27">
        <v>215</v>
      </c>
      <c r="I16" s="27">
        <v>3</v>
      </c>
      <c r="J16" s="27">
        <v>0</v>
      </c>
      <c r="K16" s="27"/>
      <c r="L16" s="27"/>
      <c r="M16" s="27">
        <v>0.5</v>
      </c>
      <c r="N16" s="27"/>
      <c r="O16" s="27">
        <v>10</v>
      </c>
    </row>
    <row r="17" spans="1:15" s="31" customFormat="1" ht="34.5" customHeight="1" x14ac:dyDescent="0.25">
      <c r="A17" s="27">
        <v>16</v>
      </c>
      <c r="B17" s="30" t="s">
        <v>99</v>
      </c>
      <c r="C17" s="27" t="s">
        <v>13</v>
      </c>
      <c r="D17" s="34" t="s">
        <v>75</v>
      </c>
      <c r="E17" s="27" t="s">
        <v>114</v>
      </c>
      <c r="F17" s="27">
        <v>20</v>
      </c>
      <c r="G17" s="27">
        <v>120</v>
      </c>
      <c r="H17" s="27">
        <v>100</v>
      </c>
      <c r="I17" s="27">
        <v>3</v>
      </c>
      <c r="J17" s="27">
        <v>0</v>
      </c>
      <c r="K17" s="27"/>
      <c r="L17" s="27"/>
      <c r="M17" s="27">
        <v>0.4</v>
      </c>
      <c r="N17" s="27"/>
      <c r="O17" s="27">
        <v>10</v>
      </c>
    </row>
    <row r="18" spans="1:15" s="31" customFormat="1" ht="34.5" customHeight="1" x14ac:dyDescent="0.25">
      <c r="A18" s="27">
        <v>17</v>
      </c>
      <c r="B18" s="30" t="s">
        <v>100</v>
      </c>
      <c r="C18" s="27" t="s">
        <v>46</v>
      </c>
      <c r="D18" s="35" t="s">
        <v>76</v>
      </c>
      <c r="E18" s="27" t="s">
        <v>114</v>
      </c>
      <c r="F18" s="27">
        <v>30</v>
      </c>
      <c r="G18" s="27">
        <v>210</v>
      </c>
      <c r="H18" s="27">
        <v>140</v>
      </c>
      <c r="I18" s="27">
        <v>11</v>
      </c>
      <c r="J18" s="27">
        <v>0</v>
      </c>
      <c r="K18" s="27"/>
      <c r="L18" s="27"/>
      <c r="M18" s="27">
        <v>0.4</v>
      </c>
      <c r="N18" s="27"/>
      <c r="O18" s="27">
        <v>60</v>
      </c>
    </row>
    <row r="19" spans="1:15" s="31" customFormat="1" ht="34.5" customHeight="1" x14ac:dyDescent="0.25">
      <c r="A19" s="27">
        <v>18</v>
      </c>
      <c r="B19" s="30" t="s">
        <v>101</v>
      </c>
      <c r="C19" s="27" t="s">
        <v>6</v>
      </c>
      <c r="D19" s="34" t="s">
        <v>77</v>
      </c>
      <c r="E19" s="27" t="s">
        <v>113</v>
      </c>
      <c r="F19" s="27">
        <v>25</v>
      </c>
      <c r="G19" s="27">
        <v>345</v>
      </c>
      <c r="H19" s="27">
        <v>120</v>
      </c>
      <c r="I19" s="27">
        <v>3</v>
      </c>
      <c r="J19" s="27">
        <v>0</v>
      </c>
      <c r="K19" s="27"/>
      <c r="L19" s="27"/>
      <c r="M19" s="27">
        <v>0.4</v>
      </c>
      <c r="N19" s="27"/>
      <c r="O19" s="27">
        <v>10</v>
      </c>
    </row>
    <row r="20" spans="1:15" s="31" customFormat="1" ht="34.5" customHeight="1" x14ac:dyDescent="0.25">
      <c r="A20" s="27">
        <v>19</v>
      </c>
      <c r="B20" s="30" t="s">
        <v>102</v>
      </c>
      <c r="C20" s="27" t="s">
        <v>17</v>
      </c>
      <c r="D20" s="35" t="s">
        <v>78</v>
      </c>
      <c r="E20" s="27" t="s">
        <v>116</v>
      </c>
      <c r="F20" s="27">
        <v>30</v>
      </c>
      <c r="G20" s="27">
        <v>350</v>
      </c>
      <c r="H20" s="27">
        <v>200</v>
      </c>
      <c r="I20" s="27">
        <v>9</v>
      </c>
      <c r="J20" s="27">
        <v>1.3</v>
      </c>
      <c r="K20" s="27"/>
      <c r="L20" s="27"/>
      <c r="M20" s="27">
        <v>0.6</v>
      </c>
      <c r="N20" s="27"/>
      <c r="O20" s="27">
        <v>30</v>
      </c>
    </row>
    <row r="21" spans="1:15" s="31" customFormat="1" ht="34.5" customHeight="1" x14ac:dyDescent="0.25">
      <c r="A21" s="27">
        <v>20</v>
      </c>
      <c r="B21" s="30" t="s">
        <v>103</v>
      </c>
      <c r="C21" s="27" t="s">
        <v>14</v>
      </c>
      <c r="D21" s="34" t="s">
        <v>79</v>
      </c>
      <c r="E21" s="27" t="s">
        <v>118</v>
      </c>
      <c r="F21" s="27">
        <v>30</v>
      </c>
      <c r="G21" s="27">
        <v>600</v>
      </c>
      <c r="H21" s="27">
        <v>354</v>
      </c>
      <c r="I21" s="27">
        <v>11</v>
      </c>
      <c r="J21" s="27">
        <v>0</v>
      </c>
      <c r="K21" s="27"/>
      <c r="L21" s="27"/>
      <c r="M21" s="27">
        <v>0.5</v>
      </c>
      <c r="N21" s="27"/>
      <c r="O21" s="27">
        <v>60</v>
      </c>
    </row>
    <row r="22" spans="1:15" s="31" customFormat="1" ht="34.5" customHeight="1" x14ac:dyDescent="0.25">
      <c r="A22" s="27">
        <v>21</v>
      </c>
      <c r="B22" s="30" t="s">
        <v>104</v>
      </c>
      <c r="C22" s="27" t="s">
        <v>3</v>
      </c>
      <c r="D22" s="35" t="s">
        <v>80</v>
      </c>
      <c r="E22" s="27" t="s">
        <v>115</v>
      </c>
      <c r="F22" s="27">
        <v>30</v>
      </c>
      <c r="G22" s="27">
        <v>3200</v>
      </c>
      <c r="H22" s="27">
        <v>2700</v>
      </c>
      <c r="I22" s="27">
        <v>11</v>
      </c>
      <c r="J22" s="27">
        <v>0</v>
      </c>
      <c r="K22" s="27"/>
      <c r="L22" s="27"/>
      <c r="M22" s="27">
        <v>0.5</v>
      </c>
      <c r="N22" s="27"/>
      <c r="O22" s="27">
        <v>44</v>
      </c>
    </row>
    <row r="23" spans="1:15" s="31" customFormat="1" ht="34.5" customHeight="1" x14ac:dyDescent="0.25">
      <c r="A23" s="27">
        <v>22</v>
      </c>
      <c r="B23" s="30" t="s">
        <v>105</v>
      </c>
      <c r="C23" s="27" t="s">
        <v>123</v>
      </c>
      <c r="D23" s="41" t="s">
        <v>122</v>
      </c>
      <c r="E23" s="27" t="s">
        <v>121</v>
      </c>
      <c r="F23" s="27">
        <v>50</v>
      </c>
      <c r="G23" s="27">
        <v>40000</v>
      </c>
      <c r="H23" s="27">
        <v>1500</v>
      </c>
      <c r="I23" s="27">
        <v>1.6</v>
      </c>
      <c r="J23" s="27">
        <v>2</v>
      </c>
      <c r="K23" s="27"/>
      <c r="L23" s="27"/>
      <c r="M23" s="27">
        <v>2.1</v>
      </c>
      <c r="N23" s="27"/>
      <c r="O23" s="27">
        <v>2</v>
      </c>
    </row>
    <row r="24" spans="1:15" s="31" customFormat="1" ht="34.5" customHeight="1" x14ac:dyDescent="0.25">
      <c r="A24" s="27">
        <v>23</v>
      </c>
      <c r="B24" s="30" t="s">
        <v>106</v>
      </c>
      <c r="C24" s="27" t="s">
        <v>29</v>
      </c>
      <c r="D24" s="41" t="s">
        <v>81</v>
      </c>
      <c r="E24" s="27" t="s">
        <v>119</v>
      </c>
      <c r="F24" s="27">
        <v>70</v>
      </c>
      <c r="G24" s="27">
        <v>14000</v>
      </c>
      <c r="H24" s="27">
        <v>9600</v>
      </c>
      <c r="I24" s="27">
        <v>175</v>
      </c>
      <c r="J24" s="27">
        <v>2</v>
      </c>
      <c r="K24" s="27"/>
      <c r="L24" s="27"/>
      <c r="M24" s="27">
        <v>2</v>
      </c>
      <c r="N24" s="27"/>
      <c r="O24" s="27">
        <v>30</v>
      </c>
    </row>
    <row r="25" spans="1:15" s="31" customFormat="1" ht="34.5" customHeight="1" x14ac:dyDescent="0.25">
      <c r="A25" s="27">
        <v>24</v>
      </c>
      <c r="B25" s="30" t="s">
        <v>107</v>
      </c>
      <c r="C25" s="27" t="s">
        <v>30</v>
      </c>
      <c r="D25" s="41" t="s">
        <v>82</v>
      </c>
      <c r="E25" s="27" t="s">
        <v>119</v>
      </c>
      <c r="F25" s="27">
        <v>70</v>
      </c>
      <c r="G25" s="27">
        <v>5000</v>
      </c>
      <c r="H25" s="27">
        <v>4500</v>
      </c>
      <c r="I25" s="27">
        <v>60</v>
      </c>
      <c r="J25" s="27">
        <v>6</v>
      </c>
      <c r="K25" s="27"/>
      <c r="L25" s="27"/>
      <c r="M25" s="27">
        <v>2</v>
      </c>
      <c r="N25" s="27"/>
      <c r="O25" s="27">
        <v>50</v>
      </c>
    </row>
    <row r="26" spans="1:15" ht="34.5" customHeight="1" x14ac:dyDescent="0.25">
      <c r="A26" s="5">
        <v>25</v>
      </c>
      <c r="B26" s="6" t="s">
        <v>110</v>
      </c>
      <c r="C26" s="5" t="s">
        <v>47</v>
      </c>
      <c r="D26" s="15" t="s">
        <v>83</v>
      </c>
      <c r="E26" s="5" t="s">
        <v>48</v>
      </c>
      <c r="F26" s="5"/>
      <c r="G26" s="5">
        <v>0</v>
      </c>
      <c r="H26" s="5"/>
      <c r="I26" s="5">
        <v>0</v>
      </c>
      <c r="J26" s="5">
        <v>203</v>
      </c>
      <c r="K26" s="5"/>
      <c r="L26" s="5"/>
      <c r="M26" s="5"/>
      <c r="N26" s="5"/>
      <c r="O26" s="5">
        <v>500</v>
      </c>
    </row>
    <row r="27" spans="1:15" ht="34.5" customHeight="1" x14ac:dyDescent="0.25">
      <c r="A27" s="5">
        <v>26</v>
      </c>
      <c r="B27" s="6" t="s">
        <v>109</v>
      </c>
      <c r="C27" s="5" t="s">
        <v>49</v>
      </c>
      <c r="D27" s="15" t="s">
        <v>84</v>
      </c>
      <c r="E27" s="15" t="s">
        <v>120</v>
      </c>
      <c r="F27" s="5"/>
      <c r="G27" s="5">
        <v>110000</v>
      </c>
      <c r="H27" s="5"/>
      <c r="I27" s="5">
        <v>52</v>
      </c>
      <c r="J27" s="5">
        <v>9.5</v>
      </c>
      <c r="K27" s="5"/>
      <c r="L27" s="5"/>
      <c r="M27" s="27"/>
      <c r="N27" s="27"/>
      <c r="O27" s="21">
        <v>100</v>
      </c>
    </row>
    <row r="28" spans="1:15" s="31" customFormat="1" ht="34.5" customHeight="1" x14ac:dyDescent="0.25">
      <c r="A28" s="27">
        <v>27</v>
      </c>
      <c r="B28" s="30" t="s">
        <v>108</v>
      </c>
      <c r="C28" s="27" t="s">
        <v>31</v>
      </c>
      <c r="D28" s="15" t="s">
        <v>85</v>
      </c>
      <c r="E28" s="27" t="s">
        <v>25</v>
      </c>
      <c r="F28" s="27"/>
      <c r="G28" s="27"/>
      <c r="H28" s="27"/>
      <c r="I28" s="27">
        <v>0</v>
      </c>
      <c r="J28" s="27" t="s">
        <v>32</v>
      </c>
      <c r="K28" s="27"/>
      <c r="L28" s="27"/>
      <c r="M28" s="27"/>
      <c r="N28" s="27"/>
      <c r="O28" s="27">
        <v>13.65</v>
      </c>
    </row>
    <row r="29" spans="1:15" s="31" customFormat="1" ht="34.5" customHeight="1" x14ac:dyDescent="0.25">
      <c r="A29" s="27">
        <v>28</v>
      </c>
      <c r="B29" s="30" t="s">
        <v>111</v>
      </c>
      <c r="C29" s="27" t="s">
        <v>33</v>
      </c>
      <c r="D29" s="15" t="s">
        <v>86</v>
      </c>
      <c r="E29" s="27" t="s">
        <v>25</v>
      </c>
      <c r="F29" s="27"/>
      <c r="G29" s="27"/>
      <c r="H29" s="27"/>
      <c r="I29" s="27">
        <v>0</v>
      </c>
      <c r="J29" s="27">
        <v>9</v>
      </c>
      <c r="K29" s="27"/>
      <c r="L29" s="27"/>
      <c r="M29" s="27"/>
      <c r="N29" s="27"/>
      <c r="O29" s="27">
        <v>30</v>
      </c>
    </row>
    <row r="30" spans="1:15" ht="27" customHeight="1" x14ac:dyDescent="0.25">
      <c r="A30" s="5">
        <v>29</v>
      </c>
      <c r="B30" s="6" t="s">
        <v>112</v>
      </c>
      <c r="C30" s="5" t="s">
        <v>45</v>
      </c>
      <c r="D30" s="15" t="s">
        <v>87</v>
      </c>
      <c r="E30" s="5" t="s">
        <v>121</v>
      </c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s="2" customFormat="1" ht="18.75" x14ac:dyDescent="0.3">
      <c r="A31" s="36"/>
      <c r="B31" s="36"/>
      <c r="C31" s="36"/>
      <c r="D31" s="36"/>
      <c r="E31" s="36" t="s">
        <v>50</v>
      </c>
      <c r="F31" s="3"/>
      <c r="G31" s="3">
        <f>SUM(G2:G30)</f>
        <v>233648</v>
      </c>
      <c r="H31" s="3">
        <f>SUM(H2:H30)</f>
        <v>51111</v>
      </c>
      <c r="I31" s="3">
        <f>SUM(I2:I30)</f>
        <v>442.37</v>
      </c>
      <c r="J31" s="3">
        <f>SUM(J2:J30)</f>
        <v>258.33</v>
      </c>
      <c r="K31" s="3"/>
      <c r="L31" s="3"/>
      <c r="M31" s="3"/>
      <c r="N31" s="3"/>
      <c r="O31" s="3">
        <f>SUM(O2:O30)</f>
        <v>1336.299</v>
      </c>
    </row>
    <row r="32" spans="1:15" s="9" customFormat="1" ht="21.75" customHeight="1" x14ac:dyDescent="0.25"/>
  </sheetData>
  <pageMargins left="0.7" right="0.7" top="0.75" bottom="0.75" header="0.3" footer="0.3"/>
  <pageSetup scale="2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>
      <selection activeCell="N30" sqref="N30"/>
    </sheetView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15بند</vt:lpstr>
      <vt:lpstr>6بند</vt:lpstr>
      <vt:lpstr>3بند</vt:lpstr>
      <vt:lpstr>مجموع 29 بند</vt:lpstr>
      <vt:lpstr>long list strategic projects </vt:lpstr>
      <vt:lpstr>'3بند'!Print_Area</vt:lpstr>
      <vt:lpstr>'6بند'!Print_Area</vt:lpstr>
      <vt:lpstr>'مجموع 29 بند'!Print_Area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Sayed Rasekhuddin</dc:creator>
  <cp:lastModifiedBy>Asef Ghafoory</cp:lastModifiedBy>
  <cp:lastPrinted>2016-11-06T09:03:23Z</cp:lastPrinted>
  <dcterms:created xsi:type="dcterms:W3CDTF">2015-09-08T04:46:14Z</dcterms:created>
  <dcterms:modified xsi:type="dcterms:W3CDTF">2017-05-01T10:16:34Z</dcterms:modified>
</cp:coreProperties>
</file>